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1_Bassett\2025 Watershed Plan\Plan steering Committee\Feb 5 2025 Meeting\"/>
    </mc:Choice>
  </mc:AlternateContent>
  <xr:revisionPtr revIDLastSave="0" documentId="8_{F61525A4-423A-4388-9834-77F179C233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P Projects +" sheetId="4" r:id="rId1"/>
  </sheets>
  <definedNames>
    <definedName name="_xlnm.Print_Area" localSheetId="0">'CIP Projects +'!$A$1:$U$12</definedName>
    <definedName name="_xlnm.Print_Titles" localSheetId="0">'CIP Projects +'!$A:$A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4" l="1"/>
  <c r="U23" i="4"/>
  <c r="U22" i="4"/>
  <c r="U21" i="4"/>
  <c r="U20" i="4"/>
  <c r="U19" i="4"/>
  <c r="U18" i="4"/>
  <c r="U17" i="4" l="1"/>
  <c r="U16" i="4" l="1"/>
  <c r="U15" i="4" l="1"/>
  <c r="U13" i="4" l="1"/>
  <c r="U12" i="4"/>
  <c r="U11" i="4"/>
  <c r="U10" i="4"/>
  <c r="U9" i="4"/>
  <c r="U8" i="4"/>
  <c r="U7" i="4"/>
  <c r="U14" i="4" l="1"/>
  <c r="U6" i="4" l="1"/>
  <c r="U5" i="4"/>
</calcChain>
</file>

<file path=xl/sharedStrings.xml><?xml version="1.0" encoding="utf-8"?>
<sst xmlns="http://schemas.openxmlformats.org/spreadsheetml/2006/main" count="65" uniqueCount="62">
  <si>
    <t>Part of Trunk System</t>
  </si>
  <si>
    <t>Intercommunity watershed</t>
  </si>
  <si>
    <t>Increase quality and quantity of wetlands</t>
  </si>
  <si>
    <t>Total Score</t>
  </si>
  <si>
    <t>Score    Range</t>
  </si>
  <si>
    <t>Addresses a flooding concern:
  1 pt reduces local flooding &lt;5 structures
  2 pt reduces local flooding &gt;5 structures
  3 pt reduces intercommunity flooding &lt;5 structures
  4 pt reduces intercommunity flooding &gt;5 structures</t>
  </si>
  <si>
    <t>1-4</t>
  </si>
  <si>
    <t>Partnership with significant stakeholders 
(% funding threshold from non-BCWMC/City?)</t>
  </si>
  <si>
    <t>Protects/improves water quality of priority waterbody (reduces phosphorus loading)</t>
  </si>
  <si>
    <t>Public education or demonstration value is emphasized through specific project elements</t>
  </si>
  <si>
    <t>Protects/restores previous BCWMC investments in infrastructure (CIP projects and Flood Control Project)</t>
  </si>
  <si>
    <t>Primary Benefit Factors</t>
  </si>
  <si>
    <t>Located in a total phosphorus loading "hot spot":
  0 pt for &lt;0.15 mg/L 
  1 pt for 0.15 - 0.20 mg/L
  2 pt for 0.20 - 0.25 mg/L
  3 pt for 0.25 - 0.30 mg/L 
  4 pt for &gt;0.3 mg/L</t>
  </si>
  <si>
    <t>0-4</t>
  </si>
  <si>
    <t>Coordinated with redevelopment or City/agency infrastructure projects</t>
  </si>
  <si>
    <t>Opportunity Factors</t>
  </si>
  <si>
    <t>"Jurisdiction" Factors</t>
  </si>
  <si>
    <t>Protects/improves WQ of priority waterbody by reducing chloride loading
1 point = reduction of impervious surface; 
2 points = significant reduction of impervious surface; 
3 points = project with the aim of reducing chlorides</t>
  </si>
  <si>
    <t>Project Name</t>
  </si>
  <si>
    <t>DeCola Pond F flood storage and diversion</t>
  </si>
  <si>
    <t>SEA School flood storage</t>
  </si>
  <si>
    <t>Medley Park Stormwater Treatment Facility</t>
  </si>
  <si>
    <t>Mt. Olivet Stream Restoration Project</t>
  </si>
  <si>
    <t>Dredging of accumulated sediment in Main Stem Bassett Creek just north of Hwy 55, Wirth Park</t>
  </si>
  <si>
    <t>Parkers Lake Drainage Improvement Project</t>
  </si>
  <si>
    <t>Bassett Creek Main Stem Restoration - Regent Ave to Golden Valley Rd</t>
  </si>
  <si>
    <t>Bassett Creek Park Water Quality Improvement Project</t>
  </si>
  <si>
    <t>Ponderosa Woods Stream Restoration</t>
  </si>
  <si>
    <t>SL- 8</t>
  </si>
  <si>
    <t>ML-20</t>
  </si>
  <si>
    <t>BC-7</t>
  </si>
  <si>
    <t xml:space="preserve">2025 &amp; 2026 Portions of
BC-2, 3, 8, 10
</t>
  </si>
  <si>
    <t>PL-7</t>
  </si>
  <si>
    <t>2021-CR_M</t>
  </si>
  <si>
    <t>BC-11</t>
  </si>
  <si>
    <t>ML-22</t>
  </si>
  <si>
    <t>Sweeney Lake Alum/Carp Mgmt</t>
  </si>
  <si>
    <t>ML-12</t>
  </si>
  <si>
    <t>Crane Lake Improvement Project</t>
  </si>
  <si>
    <t>CL-3</t>
  </si>
  <si>
    <t>ML-21</t>
  </si>
  <si>
    <t>Jevne Park Stormwater Improvement Project</t>
  </si>
  <si>
    <t>Bryn Mawr Meadows Water Quality Improvement Project</t>
  </si>
  <si>
    <t>BC-5</t>
  </si>
  <si>
    <t>Plymouth Enhanced Street Sweeper</t>
  </si>
  <si>
    <t>Crane Lake Chloride Study</t>
  </si>
  <si>
    <t>Plymouth</t>
  </si>
  <si>
    <t>Gleason Lake Road Stormwater Improvements</t>
  </si>
  <si>
    <t>Plymouth Creek Restoration - Dunkirk Ln to Yuma</t>
  </si>
  <si>
    <t>Plymouth Creek Restoration - Vicksburg Ln to CR9</t>
  </si>
  <si>
    <t>Minnaqua Pond/Toledo Ave Stormwater Improvement</t>
  </si>
  <si>
    <t>Golden Valley</t>
  </si>
  <si>
    <t>Golden Valley Enhanced Street Sweeper</t>
  </si>
  <si>
    <r>
      <t xml:space="preserve">Addresses approved TMDL or WRAPS </t>
    </r>
    <r>
      <rPr>
        <sz val="11"/>
        <color rgb="FFFF0000"/>
        <rFont val="Calibri"/>
        <family val="2"/>
        <scheme val="minor"/>
      </rPr>
      <t>or SWA</t>
    </r>
  </si>
  <si>
    <r>
      <t>Minimize the spread and impact of AIS</t>
    </r>
    <r>
      <rPr>
        <strike/>
        <sz val="11"/>
        <color rgb="FFFF0000"/>
        <rFont val="Calibri"/>
        <family val="2"/>
        <scheme val="minor"/>
      </rPr>
      <t xml:space="preserve"> as a secondary benefit</t>
    </r>
  </si>
  <si>
    <t>Positively impact groundwater quality or quantity</t>
  </si>
  <si>
    <r>
      <t xml:space="preserve">Secondary Benefit Factors - </t>
    </r>
    <r>
      <rPr>
        <b/>
        <sz val="11"/>
        <color rgb="FFFF0000"/>
        <rFont val="Calibri"/>
        <family val="2"/>
        <scheme val="minor"/>
      </rPr>
      <t>revised relative to goals</t>
    </r>
  </si>
  <si>
    <t>Protect and enhance upland areas and associated habitat [upland and riparian areas now separated]</t>
  </si>
  <si>
    <r>
      <rPr>
        <sz val="11"/>
        <rFont val="Calibri"/>
        <family val="2"/>
        <scheme val="minor"/>
      </rPr>
      <t>Protect and enhance riparian</t>
    </r>
    <r>
      <rPr>
        <sz val="11"/>
        <color rgb="FFFF0000"/>
        <rFont val="Calibri"/>
        <family val="2"/>
        <scheme val="minor"/>
      </rPr>
      <t xml:space="preserve"> or shoreland areas </t>
    </r>
    <r>
      <rPr>
        <strike/>
        <sz val="11"/>
        <color rgb="FFFF0000"/>
        <rFont val="Calibri"/>
        <family val="2"/>
        <scheme val="minor"/>
      </rPr>
      <t>or upland wildlife habitat as a secondary benefit</t>
    </r>
    <r>
      <rPr>
        <sz val="11"/>
        <color rgb="FFFF0000"/>
        <rFont val="Calibri"/>
        <family val="2"/>
        <scheme val="minor"/>
      </rPr>
      <t xml:space="preserve">  [upland and riparian areas now separated]</t>
    </r>
  </si>
  <si>
    <r>
      <t>Reduce runoff volume</t>
    </r>
    <r>
      <rPr>
        <sz val="11"/>
        <color rgb="FFFF0000"/>
        <rFont val="Calibri"/>
        <family val="2"/>
        <scheme val="minor"/>
      </rPr>
      <t xml:space="preserve"> [runoff volume no longer an explicit Plan goal]</t>
    </r>
  </si>
  <si>
    <r>
      <t>BCWMC Project Prioritization Scoring Matrix -</t>
    </r>
    <r>
      <rPr>
        <b/>
        <sz val="14"/>
        <color rgb="FFFF0000"/>
        <rFont val="Calibri"/>
        <family val="2"/>
        <scheme val="minor"/>
      </rPr>
      <t xml:space="preserve"> Draft Revisions for Feb 5, 2025 PSC</t>
    </r>
  </si>
  <si>
    <t>DEIA Consideration (new field) - Potentially: is the project located in an identified priority area? Coordinated with City DEIA action?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</si>
</sst>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0" fillId="0" borderId="3" xfId="0" applyBorder="1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quotePrefix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3" borderId="7" xfId="0" quotePrefix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3" borderId="4" xfId="0" applyFont="1" applyFill="1" applyBorder="1"/>
    <xf numFmtId="0" fontId="1" fillId="3" borderId="8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8.5" x14ac:dyDescent="0.45"/>
  <cols>
    <col min="1" max="1" width="26.26953125" style="3" customWidth="1"/>
    <col min="2" max="2" width="15.81640625" style="18" customWidth="1"/>
    <col min="3" max="3" width="17.7265625" style="3" customWidth="1"/>
    <col min="4" max="4" width="22.7265625" customWidth="1"/>
    <col min="5" max="5" width="26" customWidth="1"/>
    <col min="6" max="6" width="13.7265625" customWidth="1"/>
    <col min="7" max="7" width="30.453125" customWidth="1"/>
    <col min="8" max="8" width="10.26953125" customWidth="1"/>
    <col min="9" max="9" width="20.26953125" customWidth="1"/>
    <col min="10" max="10" width="15.7265625" customWidth="1"/>
    <col min="11" max="11" width="18.7265625" customWidth="1"/>
    <col min="12" max="12" width="19.26953125" style="5" customWidth="1"/>
    <col min="13" max="13" width="16.54296875" customWidth="1"/>
    <col min="14" max="20" width="15.453125" customWidth="1"/>
    <col min="21" max="21" width="9.26953125" style="4" customWidth="1"/>
  </cols>
  <sheetData>
    <row r="1" spans="1:21" x14ac:dyDescent="0.45">
      <c r="A1" s="4" t="s">
        <v>60</v>
      </c>
      <c r="C1" s="4"/>
      <c r="H1" s="1"/>
      <c r="L1"/>
      <c r="M1" s="1"/>
    </row>
    <row r="2" spans="1:21" x14ac:dyDescent="0.45">
      <c r="A2" s="4"/>
      <c r="C2" s="52" t="s">
        <v>11</v>
      </c>
      <c r="D2" s="53"/>
      <c r="E2" s="53"/>
      <c r="F2" s="53"/>
      <c r="G2" s="54"/>
      <c r="H2" s="52" t="s">
        <v>16</v>
      </c>
      <c r="I2" s="53"/>
      <c r="J2" s="54"/>
      <c r="K2" s="52" t="s">
        <v>15</v>
      </c>
      <c r="L2" s="53"/>
      <c r="M2" s="54"/>
      <c r="N2" s="55" t="s">
        <v>56</v>
      </c>
      <c r="O2" s="55"/>
      <c r="P2" s="55"/>
      <c r="Q2" s="55"/>
      <c r="R2" s="55"/>
      <c r="S2" s="55"/>
      <c r="T2" s="55"/>
    </row>
    <row r="3" spans="1:21" ht="145" x14ac:dyDescent="0.35">
      <c r="A3" s="32" t="s">
        <v>18</v>
      </c>
      <c r="B3" s="17"/>
      <c r="C3" s="11" t="s">
        <v>8</v>
      </c>
      <c r="D3" s="12" t="s">
        <v>12</v>
      </c>
      <c r="E3" s="11" t="s">
        <v>17</v>
      </c>
      <c r="F3" s="11" t="s">
        <v>53</v>
      </c>
      <c r="G3" s="12" t="s">
        <v>5</v>
      </c>
      <c r="H3" s="11" t="s">
        <v>0</v>
      </c>
      <c r="I3" s="11" t="s">
        <v>10</v>
      </c>
      <c r="J3" s="11" t="s">
        <v>1</v>
      </c>
      <c r="K3" s="48" t="s">
        <v>61</v>
      </c>
      <c r="L3" s="11" t="s">
        <v>7</v>
      </c>
      <c r="M3" s="11" t="s">
        <v>14</v>
      </c>
      <c r="N3" s="48" t="s">
        <v>58</v>
      </c>
      <c r="O3" s="48" t="s">
        <v>57</v>
      </c>
      <c r="P3" s="48" t="s">
        <v>55</v>
      </c>
      <c r="Q3" s="11" t="s">
        <v>2</v>
      </c>
      <c r="R3" s="50" t="s">
        <v>59</v>
      </c>
      <c r="S3" s="11" t="s">
        <v>9</v>
      </c>
      <c r="T3" s="11" t="s">
        <v>54</v>
      </c>
      <c r="U3" s="10" t="s">
        <v>3</v>
      </c>
    </row>
    <row r="4" spans="1:21" ht="22.9" customHeight="1" thickBot="1" x14ac:dyDescent="0.4">
      <c r="A4" s="33" t="s">
        <v>4</v>
      </c>
      <c r="B4" s="34"/>
      <c r="C4" s="21">
        <v>2</v>
      </c>
      <c r="D4" s="21" t="s">
        <v>13</v>
      </c>
      <c r="E4" s="21">
        <v>2</v>
      </c>
      <c r="F4" s="21">
        <v>2</v>
      </c>
      <c r="G4" s="22" t="s">
        <v>6</v>
      </c>
      <c r="H4" s="23">
        <v>1</v>
      </c>
      <c r="I4" s="21">
        <v>1</v>
      </c>
      <c r="J4" s="21">
        <v>1</v>
      </c>
      <c r="K4" s="49">
        <v>1</v>
      </c>
      <c r="L4" s="21">
        <v>1</v>
      </c>
      <c r="M4" s="21">
        <v>1</v>
      </c>
      <c r="N4" s="21">
        <v>0.5</v>
      </c>
      <c r="O4" s="21">
        <v>0.5</v>
      </c>
      <c r="P4" s="21">
        <v>0.5</v>
      </c>
      <c r="Q4" s="21">
        <v>0.5</v>
      </c>
      <c r="R4" s="51">
        <v>0.5</v>
      </c>
      <c r="S4" s="21">
        <v>0.5</v>
      </c>
      <c r="T4" s="21">
        <v>0.5</v>
      </c>
      <c r="U4" s="24"/>
    </row>
    <row r="5" spans="1:21" s="7" customFormat="1" ht="34" customHeight="1" thickTop="1" x14ac:dyDescent="0.45">
      <c r="A5" s="31" t="s">
        <v>19</v>
      </c>
      <c r="B5" s="56" t="s">
        <v>31</v>
      </c>
      <c r="C5" s="20">
        <v>2</v>
      </c>
      <c r="D5" s="20">
        <v>2</v>
      </c>
      <c r="E5" s="20">
        <v>2</v>
      </c>
      <c r="F5" s="20">
        <v>0</v>
      </c>
      <c r="G5" s="20">
        <v>3</v>
      </c>
      <c r="H5" s="20">
        <v>0</v>
      </c>
      <c r="I5" s="20">
        <v>0</v>
      </c>
      <c r="J5" s="20">
        <v>1</v>
      </c>
      <c r="K5" s="20"/>
      <c r="L5" s="20">
        <v>1</v>
      </c>
      <c r="M5" s="20">
        <v>0</v>
      </c>
      <c r="N5" s="20">
        <v>0.5</v>
      </c>
      <c r="O5" s="20"/>
      <c r="P5" s="20"/>
      <c r="Q5" s="20">
        <v>0</v>
      </c>
      <c r="R5" s="20">
        <v>0</v>
      </c>
      <c r="S5" s="20">
        <v>0</v>
      </c>
      <c r="T5" s="20">
        <v>0</v>
      </c>
      <c r="U5" s="25">
        <f t="shared" ref="U5:U13" si="0">SUM(C5:T5)</f>
        <v>11.5</v>
      </c>
    </row>
    <row r="6" spans="1:21" s="7" customFormat="1" ht="34" customHeight="1" x14ac:dyDescent="0.45">
      <c r="A6" s="6" t="s">
        <v>20</v>
      </c>
      <c r="B6" s="57"/>
      <c r="C6" s="2">
        <v>2</v>
      </c>
      <c r="D6" s="2">
        <v>1</v>
      </c>
      <c r="E6" s="2">
        <v>1</v>
      </c>
      <c r="F6" s="2">
        <v>0</v>
      </c>
      <c r="G6" s="2">
        <v>3</v>
      </c>
      <c r="H6" s="2">
        <v>0</v>
      </c>
      <c r="I6" s="2">
        <v>0</v>
      </c>
      <c r="J6" s="2">
        <v>1</v>
      </c>
      <c r="K6" s="2"/>
      <c r="L6" s="2">
        <v>1</v>
      </c>
      <c r="M6" s="2">
        <v>1</v>
      </c>
      <c r="N6" s="2">
        <v>0.5</v>
      </c>
      <c r="O6" s="2"/>
      <c r="P6" s="2"/>
      <c r="Q6" s="2">
        <v>0</v>
      </c>
      <c r="R6" s="2">
        <v>0</v>
      </c>
      <c r="S6" s="2">
        <v>0.5</v>
      </c>
      <c r="T6" s="2">
        <v>0</v>
      </c>
      <c r="U6" s="26">
        <f t="shared" si="0"/>
        <v>11</v>
      </c>
    </row>
    <row r="7" spans="1:21" s="7" customFormat="1" ht="52.15" customHeight="1" x14ac:dyDescent="0.45">
      <c r="A7" s="14" t="s">
        <v>21</v>
      </c>
      <c r="B7" s="19" t="s">
        <v>37</v>
      </c>
      <c r="C7" s="2">
        <v>2</v>
      </c>
      <c r="D7" s="2">
        <v>4</v>
      </c>
      <c r="E7" s="2">
        <v>0</v>
      </c>
      <c r="F7" s="2">
        <v>2</v>
      </c>
      <c r="G7" s="2">
        <v>1</v>
      </c>
      <c r="H7" s="2">
        <v>0</v>
      </c>
      <c r="I7" s="2">
        <v>0</v>
      </c>
      <c r="J7" s="2">
        <v>1</v>
      </c>
      <c r="K7" s="2"/>
      <c r="L7" s="2">
        <v>0</v>
      </c>
      <c r="M7" s="2">
        <v>1</v>
      </c>
      <c r="N7" s="2">
        <v>0.5</v>
      </c>
      <c r="O7" s="2"/>
      <c r="P7" s="2"/>
      <c r="Q7" s="2">
        <v>0.5</v>
      </c>
      <c r="R7" s="2">
        <v>0</v>
      </c>
      <c r="S7" s="2">
        <v>0.5</v>
      </c>
      <c r="T7" s="2">
        <v>0</v>
      </c>
      <c r="U7" s="26">
        <f t="shared" si="0"/>
        <v>12.5</v>
      </c>
    </row>
    <row r="8" spans="1:21" s="7" customFormat="1" ht="34.15" customHeight="1" x14ac:dyDescent="0.45">
      <c r="A8" s="15" t="s">
        <v>22</v>
      </c>
      <c r="B8" s="16" t="s">
        <v>29</v>
      </c>
      <c r="C8" s="2">
        <v>2</v>
      </c>
      <c r="D8" s="2">
        <v>0</v>
      </c>
      <c r="E8" s="2">
        <v>0</v>
      </c>
      <c r="F8" s="2">
        <v>2</v>
      </c>
      <c r="G8" s="2">
        <v>0</v>
      </c>
      <c r="H8" s="2">
        <v>0</v>
      </c>
      <c r="I8" s="2">
        <v>0</v>
      </c>
      <c r="J8" s="2">
        <v>0</v>
      </c>
      <c r="K8" s="2"/>
      <c r="L8" s="2">
        <v>1</v>
      </c>
      <c r="M8" s="2">
        <v>0</v>
      </c>
      <c r="N8" s="2">
        <v>0.5</v>
      </c>
      <c r="O8" s="2"/>
      <c r="P8" s="2"/>
      <c r="Q8" s="2">
        <v>0</v>
      </c>
      <c r="R8" s="2">
        <v>0</v>
      </c>
      <c r="S8" s="2">
        <v>0.5</v>
      </c>
      <c r="T8" s="2">
        <v>0</v>
      </c>
      <c r="U8" s="26">
        <f t="shared" si="0"/>
        <v>6</v>
      </c>
    </row>
    <row r="9" spans="1:21" s="7" customFormat="1" ht="80.5" customHeight="1" x14ac:dyDescent="0.45">
      <c r="A9" s="14" t="s">
        <v>23</v>
      </c>
      <c r="B9" s="19" t="s">
        <v>30</v>
      </c>
      <c r="C9" s="2">
        <v>2</v>
      </c>
      <c r="D9" s="2">
        <v>0</v>
      </c>
      <c r="E9" s="2">
        <v>0</v>
      </c>
      <c r="F9" s="2">
        <v>0</v>
      </c>
      <c r="G9" s="2">
        <v>1</v>
      </c>
      <c r="H9" s="2">
        <v>1</v>
      </c>
      <c r="I9" s="2">
        <v>1</v>
      </c>
      <c r="J9" s="2">
        <v>1</v>
      </c>
      <c r="K9" s="2"/>
      <c r="L9" s="2">
        <v>1</v>
      </c>
      <c r="M9" s="2">
        <v>0</v>
      </c>
      <c r="N9" s="2">
        <v>0</v>
      </c>
      <c r="O9" s="2"/>
      <c r="P9" s="2"/>
      <c r="Q9" s="2">
        <v>0</v>
      </c>
      <c r="R9" s="2">
        <v>0</v>
      </c>
      <c r="S9" s="2">
        <v>0.5</v>
      </c>
      <c r="T9" s="2">
        <v>0</v>
      </c>
      <c r="U9" s="26">
        <f t="shared" si="0"/>
        <v>7.5</v>
      </c>
    </row>
    <row r="10" spans="1:21" s="7" customFormat="1" ht="37.15" customHeight="1" x14ac:dyDescent="0.45">
      <c r="A10" s="14" t="s">
        <v>24</v>
      </c>
      <c r="B10" s="19" t="s">
        <v>32</v>
      </c>
      <c r="C10" s="2">
        <v>2</v>
      </c>
      <c r="D10" s="2">
        <v>4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/>
      <c r="L10" s="2">
        <v>1</v>
      </c>
      <c r="M10" s="2">
        <v>0</v>
      </c>
      <c r="N10" s="2">
        <v>0.5</v>
      </c>
      <c r="O10" s="2"/>
      <c r="P10" s="2"/>
      <c r="Q10" s="2">
        <v>0</v>
      </c>
      <c r="R10" s="2">
        <v>0</v>
      </c>
      <c r="S10" s="2">
        <v>0.5</v>
      </c>
      <c r="T10" s="2">
        <v>0</v>
      </c>
      <c r="U10" s="26">
        <f t="shared" si="0"/>
        <v>8</v>
      </c>
    </row>
    <row r="11" spans="1:21" s="7" customFormat="1" ht="76.150000000000006" customHeight="1" x14ac:dyDescent="0.45">
      <c r="A11" s="14" t="s">
        <v>25</v>
      </c>
      <c r="B11" s="19" t="s">
        <v>33</v>
      </c>
      <c r="C11" s="2">
        <v>2</v>
      </c>
      <c r="D11" s="2">
        <v>3</v>
      </c>
      <c r="E11" s="2">
        <v>0</v>
      </c>
      <c r="F11" s="2">
        <v>0</v>
      </c>
      <c r="G11" s="2">
        <v>0</v>
      </c>
      <c r="H11" s="2">
        <v>1</v>
      </c>
      <c r="I11" s="8">
        <v>1</v>
      </c>
      <c r="J11" s="2">
        <v>1</v>
      </c>
      <c r="K11" s="2"/>
      <c r="L11" s="2">
        <v>1</v>
      </c>
      <c r="M11" s="2">
        <v>0</v>
      </c>
      <c r="N11" s="2">
        <v>0.5</v>
      </c>
      <c r="O11" s="2"/>
      <c r="P11" s="2"/>
      <c r="Q11" s="2">
        <v>0</v>
      </c>
      <c r="R11" s="2">
        <v>0</v>
      </c>
      <c r="S11" s="2">
        <v>0.5</v>
      </c>
      <c r="T11" s="2">
        <v>0</v>
      </c>
      <c r="U11" s="26">
        <f t="shared" si="0"/>
        <v>10</v>
      </c>
    </row>
    <row r="12" spans="1:21" s="7" customFormat="1" ht="58.15" customHeight="1" x14ac:dyDescent="0.45">
      <c r="A12" s="14" t="s">
        <v>26</v>
      </c>
      <c r="B12" s="19" t="s">
        <v>34</v>
      </c>
      <c r="C12" s="2">
        <v>2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8">
        <v>0</v>
      </c>
      <c r="J12" s="2">
        <v>0</v>
      </c>
      <c r="K12" s="2"/>
      <c r="L12" s="2">
        <v>1</v>
      </c>
      <c r="M12" s="2">
        <v>1</v>
      </c>
      <c r="N12" s="2">
        <v>0.5</v>
      </c>
      <c r="O12" s="2"/>
      <c r="P12" s="2"/>
      <c r="Q12" s="2">
        <v>0.5</v>
      </c>
      <c r="R12" s="2">
        <v>0</v>
      </c>
      <c r="S12" s="2">
        <v>0.5</v>
      </c>
      <c r="T12" s="2">
        <v>0</v>
      </c>
      <c r="U12" s="26">
        <f t="shared" si="0"/>
        <v>5.5</v>
      </c>
    </row>
    <row r="13" spans="1:21" s="7" customFormat="1" ht="36" customHeight="1" x14ac:dyDescent="0.45">
      <c r="A13" s="14" t="s">
        <v>27</v>
      </c>
      <c r="B13" s="19" t="s">
        <v>35</v>
      </c>
      <c r="C13" s="2">
        <v>2</v>
      </c>
      <c r="D13" s="2">
        <v>3</v>
      </c>
      <c r="E13" s="2">
        <v>0</v>
      </c>
      <c r="F13" s="2">
        <v>2</v>
      </c>
      <c r="G13" s="2">
        <v>0</v>
      </c>
      <c r="H13" s="2">
        <v>0</v>
      </c>
      <c r="I13" s="8">
        <v>1</v>
      </c>
      <c r="J13" s="2">
        <v>0</v>
      </c>
      <c r="K13" s="2"/>
      <c r="L13" s="2">
        <v>0</v>
      </c>
      <c r="M13" s="2">
        <v>0</v>
      </c>
      <c r="N13" s="2">
        <v>0.5</v>
      </c>
      <c r="O13" s="2"/>
      <c r="P13" s="2"/>
      <c r="Q13" s="2">
        <v>0.5</v>
      </c>
      <c r="R13" s="2">
        <v>0</v>
      </c>
      <c r="S13" s="2">
        <v>0.5</v>
      </c>
      <c r="T13" s="2">
        <v>0</v>
      </c>
      <c r="U13" s="26">
        <f t="shared" si="0"/>
        <v>9.5</v>
      </c>
    </row>
    <row r="14" spans="1:21" s="7" customFormat="1" ht="36.65" customHeight="1" x14ac:dyDescent="0.45">
      <c r="A14" s="28" t="s">
        <v>36</v>
      </c>
      <c r="B14" s="16" t="s">
        <v>28</v>
      </c>
      <c r="C14" s="2">
        <v>2</v>
      </c>
      <c r="D14" s="2">
        <v>0</v>
      </c>
      <c r="E14" s="2">
        <v>0</v>
      </c>
      <c r="F14" s="2">
        <v>2</v>
      </c>
      <c r="G14" s="2">
        <v>0</v>
      </c>
      <c r="H14" s="2">
        <v>1</v>
      </c>
      <c r="I14" s="2">
        <v>1</v>
      </c>
      <c r="J14" s="2">
        <v>1</v>
      </c>
      <c r="K14" s="2"/>
      <c r="L14" s="2">
        <v>1</v>
      </c>
      <c r="M14" s="2">
        <v>0</v>
      </c>
      <c r="N14" s="2">
        <v>0</v>
      </c>
      <c r="O14" s="2"/>
      <c r="P14" s="2"/>
      <c r="Q14" s="2">
        <v>0</v>
      </c>
      <c r="R14" s="2">
        <v>0</v>
      </c>
      <c r="S14" s="2">
        <v>0</v>
      </c>
      <c r="T14" s="2">
        <v>0.5</v>
      </c>
      <c r="U14" s="26">
        <f t="shared" ref="U14:U24" si="1">SUM(C14:T14)</f>
        <v>8.5</v>
      </c>
    </row>
    <row r="15" spans="1:21" s="7" customFormat="1" ht="51" customHeight="1" x14ac:dyDescent="0.45">
      <c r="A15" s="14" t="s">
        <v>38</v>
      </c>
      <c r="B15" s="19" t="s">
        <v>39</v>
      </c>
      <c r="C15" s="2">
        <v>2</v>
      </c>
      <c r="D15" s="2">
        <v>0</v>
      </c>
      <c r="E15" s="2">
        <v>0</v>
      </c>
      <c r="F15" s="2">
        <v>0</v>
      </c>
      <c r="G15" s="2">
        <v>0</v>
      </c>
      <c r="H15" s="9">
        <v>0</v>
      </c>
      <c r="I15" s="8">
        <v>0</v>
      </c>
      <c r="J15" s="2">
        <v>0</v>
      </c>
      <c r="K15" s="2"/>
      <c r="L15" s="2">
        <v>1</v>
      </c>
      <c r="M15" s="2">
        <v>1</v>
      </c>
      <c r="N15" s="2">
        <v>0.5</v>
      </c>
      <c r="O15" s="2"/>
      <c r="P15" s="2"/>
      <c r="Q15" s="2">
        <v>0</v>
      </c>
      <c r="R15" s="2">
        <v>0.5</v>
      </c>
      <c r="S15" s="2">
        <v>0.5</v>
      </c>
      <c r="T15" s="2">
        <v>0</v>
      </c>
      <c r="U15" s="13">
        <f t="shared" si="1"/>
        <v>5.5</v>
      </c>
    </row>
    <row r="16" spans="1:21" ht="56.5" customHeight="1" x14ac:dyDescent="0.45">
      <c r="A16" s="14" t="s">
        <v>41</v>
      </c>
      <c r="B16" s="27" t="s">
        <v>40</v>
      </c>
      <c r="C16" s="27">
        <v>2</v>
      </c>
      <c r="D16" s="2">
        <v>0</v>
      </c>
      <c r="E16" s="2">
        <v>0</v>
      </c>
      <c r="F16" s="2">
        <v>2</v>
      </c>
      <c r="G16" s="2">
        <v>1</v>
      </c>
      <c r="H16" s="2">
        <v>0</v>
      </c>
      <c r="I16" s="8">
        <v>0</v>
      </c>
      <c r="J16" s="2">
        <v>0</v>
      </c>
      <c r="K16" s="2"/>
      <c r="L16" s="29">
        <v>0</v>
      </c>
      <c r="M16" s="2">
        <v>0</v>
      </c>
      <c r="N16" s="2">
        <v>0.5</v>
      </c>
      <c r="O16" s="2"/>
      <c r="P16" s="2"/>
      <c r="Q16" s="2">
        <v>0.5</v>
      </c>
      <c r="R16" s="2">
        <v>0</v>
      </c>
      <c r="S16" s="2">
        <v>0.5</v>
      </c>
      <c r="T16" s="2">
        <v>0</v>
      </c>
      <c r="U16" s="30">
        <f t="shared" si="1"/>
        <v>6.5</v>
      </c>
    </row>
    <row r="17" spans="1:21" ht="47.5" x14ac:dyDescent="0.45">
      <c r="A17" s="14" t="s">
        <v>42</v>
      </c>
      <c r="B17" s="27" t="s">
        <v>43</v>
      </c>
      <c r="C17" s="27">
        <v>2</v>
      </c>
      <c r="D17" s="2">
        <v>4</v>
      </c>
      <c r="E17" s="2">
        <v>0</v>
      </c>
      <c r="F17" s="2">
        <v>0</v>
      </c>
      <c r="G17" s="2">
        <v>0</v>
      </c>
      <c r="H17" s="2">
        <v>0</v>
      </c>
      <c r="I17" s="8">
        <v>0</v>
      </c>
      <c r="J17" s="2">
        <v>0</v>
      </c>
      <c r="K17" s="2"/>
      <c r="L17" s="29">
        <v>1</v>
      </c>
      <c r="M17" s="2">
        <v>1</v>
      </c>
      <c r="N17" s="29">
        <v>0</v>
      </c>
      <c r="O17" s="29"/>
      <c r="P17" s="29"/>
      <c r="Q17" s="29">
        <v>0</v>
      </c>
      <c r="R17" s="29">
        <v>0</v>
      </c>
      <c r="S17" s="29">
        <v>0.5</v>
      </c>
      <c r="T17" s="29">
        <v>0</v>
      </c>
      <c r="U17" s="30">
        <f t="shared" si="1"/>
        <v>8.5</v>
      </c>
    </row>
    <row r="18" spans="1:21" ht="32" x14ac:dyDescent="0.45">
      <c r="A18" s="14" t="s">
        <v>44</v>
      </c>
      <c r="B18" s="27"/>
      <c r="C18" s="27">
        <v>2</v>
      </c>
      <c r="D18" s="2">
        <v>4</v>
      </c>
      <c r="E18" s="2">
        <v>0</v>
      </c>
      <c r="F18" s="2">
        <v>2</v>
      </c>
      <c r="G18" s="2">
        <v>0</v>
      </c>
      <c r="H18" s="2">
        <v>1</v>
      </c>
      <c r="I18" s="8">
        <v>1</v>
      </c>
      <c r="J18" s="2">
        <v>0</v>
      </c>
      <c r="K18" s="2"/>
      <c r="L18" s="29">
        <v>0</v>
      </c>
      <c r="M18" s="2">
        <v>0</v>
      </c>
      <c r="N18" s="29">
        <v>0</v>
      </c>
      <c r="O18" s="29"/>
      <c r="P18" s="29"/>
      <c r="Q18" s="29">
        <v>0.5</v>
      </c>
      <c r="R18" s="29">
        <v>0</v>
      </c>
      <c r="S18" s="29">
        <v>0.5</v>
      </c>
      <c r="T18" s="29">
        <v>0</v>
      </c>
      <c r="U18" s="30">
        <f t="shared" si="1"/>
        <v>11</v>
      </c>
    </row>
    <row r="19" spans="1:21" x14ac:dyDescent="0.45">
      <c r="A19" s="35" t="s">
        <v>45</v>
      </c>
      <c r="B19" s="36"/>
      <c r="C19" s="36">
        <v>2</v>
      </c>
      <c r="D19" s="37">
        <v>0</v>
      </c>
      <c r="E19" s="37">
        <v>3</v>
      </c>
      <c r="F19" s="37">
        <v>2</v>
      </c>
      <c r="G19" s="37">
        <v>0</v>
      </c>
      <c r="H19" s="37">
        <v>1</v>
      </c>
      <c r="I19" s="38">
        <v>1</v>
      </c>
      <c r="J19" s="37">
        <v>0</v>
      </c>
      <c r="K19" s="37"/>
      <c r="L19" s="39">
        <v>0</v>
      </c>
      <c r="M19" s="37">
        <v>0</v>
      </c>
      <c r="N19" s="39">
        <v>0.5</v>
      </c>
      <c r="O19" s="39"/>
      <c r="P19" s="39"/>
      <c r="Q19" s="39">
        <v>0.5</v>
      </c>
      <c r="R19" s="39">
        <v>0</v>
      </c>
      <c r="S19" s="39">
        <v>0.5</v>
      </c>
      <c r="T19" s="39">
        <v>0.5</v>
      </c>
      <c r="U19" s="40">
        <f t="shared" si="1"/>
        <v>11</v>
      </c>
    </row>
    <row r="20" spans="1:21" s="46" customFormat="1" ht="31" x14ac:dyDescent="0.45">
      <c r="A20" s="28" t="s">
        <v>47</v>
      </c>
      <c r="B20" s="44" t="s">
        <v>46</v>
      </c>
      <c r="C20" s="45">
        <v>2</v>
      </c>
      <c r="D20" s="45">
        <v>0</v>
      </c>
      <c r="E20" s="45">
        <v>0</v>
      </c>
      <c r="F20" s="45">
        <v>2</v>
      </c>
      <c r="G20" s="45">
        <v>2</v>
      </c>
      <c r="H20" s="45">
        <v>0</v>
      </c>
      <c r="I20" s="45">
        <v>0</v>
      </c>
      <c r="J20" s="45">
        <v>0</v>
      </c>
      <c r="K20" s="45"/>
      <c r="L20" s="45">
        <v>0</v>
      </c>
      <c r="M20" s="45">
        <v>1</v>
      </c>
      <c r="N20" s="45">
        <v>0</v>
      </c>
      <c r="O20" s="45"/>
      <c r="P20" s="45"/>
      <c r="Q20" s="45">
        <v>0.5</v>
      </c>
      <c r="R20" s="45">
        <v>0.5</v>
      </c>
      <c r="S20" s="45">
        <v>0.5</v>
      </c>
      <c r="T20" s="45">
        <v>0</v>
      </c>
      <c r="U20" s="40">
        <f t="shared" si="1"/>
        <v>8.5</v>
      </c>
    </row>
    <row r="21" spans="1:21" s="46" customFormat="1" ht="46.5" x14ac:dyDescent="0.45">
      <c r="A21" s="28" t="s">
        <v>48</v>
      </c>
      <c r="B21" s="44" t="s">
        <v>46</v>
      </c>
      <c r="C21" s="45">
        <v>2</v>
      </c>
      <c r="D21" s="45">
        <v>0</v>
      </c>
      <c r="E21" s="45">
        <v>0</v>
      </c>
      <c r="F21" s="45">
        <v>2</v>
      </c>
      <c r="G21" s="45">
        <v>2</v>
      </c>
      <c r="H21" s="45">
        <v>1</v>
      </c>
      <c r="I21" s="45">
        <v>1</v>
      </c>
      <c r="J21" s="45">
        <v>0</v>
      </c>
      <c r="K21" s="45"/>
      <c r="L21" s="45">
        <v>0</v>
      </c>
      <c r="M21" s="45">
        <v>0</v>
      </c>
      <c r="N21" s="45">
        <v>0.5</v>
      </c>
      <c r="O21" s="45"/>
      <c r="P21" s="45"/>
      <c r="Q21" s="45">
        <v>0.5</v>
      </c>
      <c r="R21" s="45">
        <v>0</v>
      </c>
      <c r="S21" s="45">
        <v>0.5</v>
      </c>
      <c r="T21" s="45">
        <v>0</v>
      </c>
      <c r="U21" s="40">
        <f t="shared" si="1"/>
        <v>9.5</v>
      </c>
    </row>
    <row r="22" spans="1:21" s="46" customFormat="1" ht="46.5" x14ac:dyDescent="0.45">
      <c r="A22" s="28" t="s">
        <v>49</v>
      </c>
      <c r="B22" s="44" t="s">
        <v>46</v>
      </c>
      <c r="C22" s="45">
        <v>2</v>
      </c>
      <c r="D22" s="45">
        <v>0</v>
      </c>
      <c r="E22" s="45">
        <v>0</v>
      </c>
      <c r="F22" s="45">
        <v>2</v>
      </c>
      <c r="G22" s="45">
        <v>2</v>
      </c>
      <c r="H22" s="45">
        <v>1</v>
      </c>
      <c r="I22" s="45">
        <v>1</v>
      </c>
      <c r="J22" s="45">
        <v>0</v>
      </c>
      <c r="K22" s="45"/>
      <c r="L22" s="45">
        <v>0</v>
      </c>
      <c r="M22" s="45">
        <v>1</v>
      </c>
      <c r="N22" s="45">
        <v>0.5</v>
      </c>
      <c r="O22" s="45"/>
      <c r="P22" s="45"/>
      <c r="Q22" s="45">
        <v>0.5</v>
      </c>
      <c r="R22" s="45">
        <v>0</v>
      </c>
      <c r="S22" s="45">
        <v>0.5</v>
      </c>
      <c r="T22" s="45">
        <v>0</v>
      </c>
      <c r="U22" s="40">
        <f t="shared" si="1"/>
        <v>10.5</v>
      </c>
    </row>
    <row r="23" spans="1:21" s="46" customFormat="1" ht="47.5" x14ac:dyDescent="0.45">
      <c r="A23" s="14" t="s">
        <v>50</v>
      </c>
      <c r="B23" s="44" t="s">
        <v>51</v>
      </c>
      <c r="C23" s="45">
        <v>2</v>
      </c>
      <c r="D23" s="47">
        <v>3</v>
      </c>
      <c r="E23" s="47">
        <v>1</v>
      </c>
      <c r="F23" s="47">
        <v>0</v>
      </c>
      <c r="G23" s="47">
        <v>3</v>
      </c>
      <c r="H23" s="47">
        <v>1</v>
      </c>
      <c r="I23" s="47">
        <v>0</v>
      </c>
      <c r="J23" s="47">
        <v>0</v>
      </c>
      <c r="K23" s="47"/>
      <c r="L23" s="45">
        <v>1</v>
      </c>
      <c r="M23" s="47">
        <v>1</v>
      </c>
      <c r="N23" s="45">
        <v>0.5</v>
      </c>
      <c r="O23" s="45"/>
      <c r="P23" s="45"/>
      <c r="Q23" s="45">
        <v>0.5</v>
      </c>
      <c r="R23" s="45">
        <v>0.5</v>
      </c>
      <c r="S23" s="45">
        <v>0</v>
      </c>
      <c r="T23" s="45">
        <v>0</v>
      </c>
      <c r="U23" s="40">
        <f t="shared" si="1"/>
        <v>13.5</v>
      </c>
    </row>
    <row r="24" spans="1:21" s="42" customFormat="1" ht="32" x14ac:dyDescent="0.45">
      <c r="A24" s="14" t="s">
        <v>52</v>
      </c>
      <c r="B24" s="44" t="s">
        <v>51</v>
      </c>
      <c r="C24" s="27">
        <v>2</v>
      </c>
      <c r="D24" s="2">
        <v>4</v>
      </c>
      <c r="E24" s="2">
        <v>1</v>
      </c>
      <c r="F24" s="2">
        <v>2</v>
      </c>
      <c r="G24" s="2">
        <v>0</v>
      </c>
      <c r="H24" s="2">
        <v>1</v>
      </c>
      <c r="I24" s="2">
        <v>1</v>
      </c>
      <c r="J24" s="2">
        <v>1</v>
      </c>
      <c r="K24" s="2"/>
      <c r="L24" s="29">
        <v>0</v>
      </c>
      <c r="M24" s="2">
        <v>0</v>
      </c>
      <c r="N24" s="29">
        <v>0</v>
      </c>
      <c r="O24" s="29"/>
      <c r="P24" s="29"/>
      <c r="Q24" s="29">
        <v>0.5</v>
      </c>
      <c r="R24" s="29">
        <v>0</v>
      </c>
      <c r="S24" s="29">
        <v>0.5</v>
      </c>
      <c r="T24" s="29">
        <v>0</v>
      </c>
      <c r="U24" s="40">
        <f t="shared" si="1"/>
        <v>13</v>
      </c>
    </row>
    <row r="25" spans="1:21" s="42" customFormat="1" x14ac:dyDescent="0.45">
      <c r="A25" s="41"/>
      <c r="B25" s="27"/>
      <c r="C25" s="41"/>
      <c r="U25" s="43"/>
    </row>
    <row r="26" spans="1:21" s="42" customFormat="1" x14ac:dyDescent="0.45">
      <c r="A26" s="41"/>
      <c r="B26" s="27"/>
      <c r="C26" s="41"/>
      <c r="U26" s="43"/>
    </row>
  </sheetData>
  <mergeCells count="5">
    <mergeCell ref="C2:G2"/>
    <mergeCell ref="H2:J2"/>
    <mergeCell ref="N2:T2"/>
    <mergeCell ref="B5:B6"/>
    <mergeCell ref="K2:M2"/>
  </mergeCells>
  <pageMargins left="0.25" right="0.25" top="0.75" bottom="0.75" header="0.3" footer="0.3"/>
  <pageSetup paperSize="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CIP Projects +</vt:lpstr>
      <vt:lpstr>'CIP Projects +'!Print_Area</vt:lpstr>
      <vt:lpstr>'CIP Projects +'!Print_Titles</vt:lpstr>
    </vt:vector>
  </TitlesOfParts>
  <Company>Barr Engineering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Williams</dc:creator>
  <cp:lastModifiedBy>Laura Jester</cp:lastModifiedBy>
  <cp:lastPrinted>2019-08-14T14:31:18Z</cp:lastPrinted>
  <dcterms:created xsi:type="dcterms:W3CDTF">2018-07-23T21:05:13Z</dcterms:created>
  <dcterms:modified xsi:type="dcterms:W3CDTF">2025-01-30T13:23:55Z</dcterms:modified>
</cp:coreProperties>
</file>